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983\Desktop\"/>
    </mc:Choice>
  </mc:AlternateContent>
  <xr:revisionPtr revIDLastSave="0" documentId="13_ncr:1_{26C0BF94-BF5B-48C5-B82E-7A4408DEE79E}" xr6:coauthVersionLast="45" xr6:coauthVersionMax="45" xr10:uidLastSave="{00000000-0000-0000-0000-000000000000}"/>
  <bookViews>
    <workbookView xWindow="-98" yWindow="-98" windowWidth="20715" windowHeight="13276" xr2:uid="{4BDB599D-876F-4044-9ED1-58A0F39A74FD}"/>
  </bookViews>
  <sheets>
    <sheet name="Declaratieformulier onkosten" sheetId="1" r:id="rId1"/>
    <sheet name="Opties" sheetId="2" state="hidden" r:id="rId2"/>
  </sheets>
  <definedNames>
    <definedName name="_xlnm.Print_Area" localSheetId="0">'Declaratieformulier onkosten'!$A$1:$G$72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1" l="1"/>
  <c r="G48" i="1"/>
  <c r="G49" i="1" s="1"/>
  <c r="F29" i="1"/>
  <c r="G29" i="1" s="1"/>
  <c r="F28" i="1"/>
  <c r="G28" i="1" s="1"/>
  <c r="F27" i="1"/>
  <c r="G27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G41" i="1" l="1"/>
  <c r="G69" i="1" s="1"/>
</calcChain>
</file>

<file path=xl/sharedStrings.xml><?xml version="1.0" encoding="utf-8"?>
<sst xmlns="http://schemas.openxmlformats.org/spreadsheetml/2006/main" count="90" uniqueCount="42">
  <si>
    <t>Declaratieformulier onkosten vrijwilligers</t>
  </si>
  <si>
    <t>Laatste update: maart 2020</t>
  </si>
  <si>
    <t>Uitgaven die u doet voor een bepaalde activiteit kunt u declareren via het ‘Declaratieformulier activiteitenkosten vrijwilligers’.</t>
  </si>
  <si>
    <t>Declaratie reiskosten</t>
  </si>
  <si>
    <t>Datum</t>
  </si>
  <si>
    <t>Omschrijving</t>
  </si>
  <si>
    <t>Aantal km</t>
  </si>
  <si>
    <t>Vergoeding per km</t>
  </si>
  <si>
    <t>Bedrag</t>
  </si>
  <si>
    <t>Vervoersmiddel</t>
  </si>
  <si>
    <t>Openbaar vervoer</t>
  </si>
  <si>
    <t>Auto</t>
  </si>
  <si>
    <t>€ 0,28</t>
  </si>
  <si>
    <t>€ 0,10</t>
  </si>
  <si>
    <t>Werkelijke kosten</t>
  </si>
  <si>
    <t>Per km</t>
  </si>
  <si>
    <t>€ 0,00</t>
  </si>
  <si>
    <t xml:space="preserve"> </t>
  </si>
  <si>
    <t>Omschrijving (van locatie - naar locatie)</t>
  </si>
  <si>
    <t>Totaal</t>
  </si>
  <si>
    <t>Declaratie Verklaring Omtrent Gedrag (VOG)</t>
  </si>
  <si>
    <t>Aantal</t>
  </si>
  <si>
    <t>Prijs per VOG</t>
  </si>
  <si>
    <t>Declaratie overige kosten</t>
  </si>
  <si>
    <t>Naam</t>
  </si>
  <si>
    <t>Adres</t>
  </si>
  <si>
    <t>E-mailadres</t>
  </si>
  <si>
    <t>Graag het betalingsbewijs aan dit formulier toevoegen.</t>
  </si>
  <si>
    <t>Kosten van het openbaar vervoer worden vergoed op basis van werkelijk gemaakte kosten. Hierdoor dient een bewijs toegevoegd te worden aan dit formulier.</t>
  </si>
  <si>
    <t>Iban</t>
  </si>
  <si>
    <t>Totaal te declareren bedrag</t>
  </si>
  <si>
    <r>
      <t xml:space="preserve">Middels dit formulier kunt u de onkosten die u als vrijwilliger maakt declareren. Graag </t>
    </r>
    <r>
      <rPr>
        <u/>
        <sz val="9"/>
        <color theme="1"/>
        <rFont val="Verdana"/>
        <family val="2"/>
      </rPr>
      <t>alleen de gele velden invullen</t>
    </r>
    <r>
      <rPr>
        <sz val="9"/>
        <color theme="1"/>
        <rFont val="Verdana"/>
        <family val="2"/>
      </rPr>
      <t>.</t>
    </r>
  </si>
  <si>
    <t xml:space="preserve">     Periode</t>
  </si>
  <si>
    <t xml:space="preserve">                  Project/activiteit</t>
  </si>
  <si>
    <t xml:space="preserve">           Gb-rekening</t>
  </si>
  <si>
    <t>Telefoonnr</t>
  </si>
  <si>
    <t>Fiets / scootmobiel</t>
  </si>
  <si>
    <t>Brommer / scooter</t>
  </si>
  <si>
    <t>€ 0,15</t>
  </si>
  <si>
    <t>€</t>
  </si>
  <si>
    <t>Voor de reiskosten per auto, brommer / scooter of fiets / scootmobiel geldt een vergoeding per kilometer.</t>
  </si>
  <si>
    <t>hyvb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</si>
</sst>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7"/>
      <color theme="0" tint="-0.249977111117893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"/>
      <color rgb="FF333333"/>
      <name val="Verdana"/>
      <family val="2"/>
    </font>
    <font>
      <b/>
      <sz val="8"/>
      <color theme="1"/>
      <name val="Verdana"/>
      <family val="2"/>
    </font>
    <font>
      <sz val="11"/>
      <color theme="7" tint="0.79998168889431442"/>
      <name val="Verdana"/>
      <family val="2"/>
    </font>
    <font>
      <sz val="8"/>
      <color theme="7" tint="0.79998168889431442"/>
      <name val="Verdana"/>
      <family val="2"/>
    </font>
    <font>
      <u/>
      <sz val="9"/>
      <color theme="1"/>
      <name val="Verdana"/>
      <family val="2"/>
    </font>
    <font>
      <sz val="8"/>
      <name val="Verdana"/>
      <family val="2"/>
    </font>
    <font>
      <b/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quotePrefix="1" applyFont="1"/>
    <xf numFmtId="0" fontId="4" fillId="0" borderId="0" xfId="0" applyFont="1" applyProtection="1"/>
    <xf numFmtId="0" fontId="1" fillId="0" borderId="0" xfId="0" applyFont="1" applyProtection="1"/>
    <xf numFmtId="0" fontId="10" fillId="0" borderId="0" xfId="0" quotePrefix="1" applyFont="1" applyProtection="1"/>
    <xf numFmtId="0" fontId="3" fillId="0" borderId="0" xfId="0" quotePrefix="1" applyFont="1" applyProtection="1"/>
    <xf numFmtId="0" fontId="3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5" fillId="0" borderId="0" xfId="0" applyFont="1" applyAlignment="1" applyProtection="1">
      <alignment horizontal="justify" vertical="center"/>
    </xf>
    <xf numFmtId="0" fontId="7" fillId="0" borderId="22" xfId="0" applyFont="1" applyFill="1" applyBorder="1" applyAlignment="1" applyProtection="1">
      <alignment horizontal="center" vertical="center" readingOrder="1"/>
    </xf>
    <xf numFmtId="0" fontId="7" fillId="0" borderId="23" xfId="0" applyFont="1" applyBorder="1" applyAlignment="1" applyProtection="1">
      <alignment horizontal="center" vertical="center" readingOrder="1"/>
    </xf>
    <xf numFmtId="0" fontId="7" fillId="0" borderId="24" xfId="0" applyFont="1" applyBorder="1" applyAlignment="1" applyProtection="1">
      <alignment horizontal="center" vertical="center" readingOrder="1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164" fontId="3" fillId="2" borderId="26" xfId="0" quotePrefix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164" fontId="3" fillId="2" borderId="27" xfId="0" quotePrefix="1" applyNumberFormat="1" applyFont="1" applyFill="1" applyBorder="1" applyAlignment="1" applyProtection="1">
      <alignment vertical="center"/>
      <protection locked="0"/>
    </xf>
    <xf numFmtId="14" fontId="3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164" fontId="3" fillId="2" borderId="28" xfId="0" quotePrefix="1" applyNumberFormat="1" applyFont="1" applyFill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164" fontId="8" fillId="0" borderId="2" xfId="0" applyNumberFormat="1" applyFont="1" applyBorder="1" applyAlignment="1" applyProtection="1">
      <alignment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14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vertical="center"/>
    </xf>
    <xf numFmtId="164" fontId="3" fillId="0" borderId="29" xfId="0" applyNumberFormat="1" applyFont="1" applyBorder="1" applyAlignment="1" applyProtection="1">
      <alignment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64" fontId="3" fillId="3" borderId="26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3" borderId="27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64" fontId="3" fillId="3" borderId="28" xfId="0" applyNumberFormat="1" applyFont="1" applyFill="1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vertical="center"/>
    </xf>
    <xf numFmtId="16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/>
  </cellXfs>
  <cellStyles count="1">
    <cellStyle name="Standaard" xfId="0" builtinId="0"/>
  </cellStyles>
  <dxfs count="4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976312</xdr:colOff>
      <xdr:row>0</xdr:row>
      <xdr:rowOff>80962</xdr:rowOff>
    </xdr:from>
    <xdr:to>
      <xdr:col>6</xdr:col>
      <xdr:colOff>814553</xdr:colOff>
      <xdr:row>4</xdr:row>
      <xdr:rowOff>187162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2482563-8E6F-4F5B-BC99-28561D71D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862" y="80962"/>
          <a:ext cx="2667166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5CC1-8DFF-4449-A06C-69A9FAB0C24F}">
  <sheetPr>
    <pageSetUpPr fitToPage="1"/>
  </sheetPr>
  <dimension ref="A2:BF72"/>
  <sheetViews>
    <sheetView tabSelected="1" workbookViewId="0">
      <selection activeCell="C11" sqref="C11"/>
    </sheetView>
  </sheetViews>
  <sheetFormatPr defaultRowHeight="13.5" x14ac:dyDescent="0.35"/>
  <cols>
    <col min="1" max="1" width="9.06640625" style="4"/>
    <col min="2" max="2" width="12.59765625" style="4" customWidth="1"/>
    <col min="3" max="3" width="50.59765625" style="4" customWidth="1"/>
    <col min="4" max="4" width="14.33203125" style="4" customWidth="1"/>
    <col min="5" max="5" width="8.6640625" style="4" bestFit="1" customWidth="1"/>
    <col min="6" max="6" width="16.59765625" style="4" customWidth="1"/>
    <col min="7" max="7" width="12.59765625" style="4" customWidth="1"/>
    <col min="8" max="8" width="4.796875" style="4" customWidth="1"/>
    <col min="9" max="53" width="9.06640625" style="4"/>
    <col min="54" max="58" width="9.06640625" style="7"/>
    <col min="59" max="16384" width="9.06640625" style="4"/>
  </cols>
  <sheetData>
    <row r="2" spans="1:56" x14ac:dyDescent="0.35">
      <c r="A2" s="3"/>
      <c r="BA2" s="5" t="s">
        <v>17</v>
      </c>
      <c r="BB2" s="6" t="s">
        <v>16</v>
      </c>
    </row>
    <row r="3" spans="1:56" x14ac:dyDescent="0.35">
      <c r="BA3" s="7" t="s">
        <v>11</v>
      </c>
      <c r="BB3" s="6" t="s">
        <v>12</v>
      </c>
      <c r="BC3" s="6"/>
      <c r="BD3" s="6"/>
    </row>
    <row r="4" spans="1:56" x14ac:dyDescent="0.35">
      <c r="BA4" s="7" t="s">
        <v>37</v>
      </c>
      <c r="BB4" s="6" t="s">
        <v>38</v>
      </c>
    </row>
    <row r="5" spans="1:56" ht="17.649999999999999" x14ac:dyDescent="0.45">
      <c r="A5" s="69" t="s">
        <v>0</v>
      </c>
      <c r="BA5" s="7" t="s">
        <v>36</v>
      </c>
      <c r="BB5" s="6" t="s">
        <v>13</v>
      </c>
    </row>
    <row r="6" spans="1:56" x14ac:dyDescent="0.35">
      <c r="BA6" s="7" t="s">
        <v>10</v>
      </c>
      <c r="BB6" s="7" t="s">
        <v>14</v>
      </c>
    </row>
    <row r="8" spans="1:56" x14ac:dyDescent="0.35">
      <c r="A8" s="8" t="s">
        <v>31</v>
      </c>
    </row>
    <row r="9" spans="1:56" x14ac:dyDescent="0.35">
      <c r="A9" s="8" t="s">
        <v>2</v>
      </c>
    </row>
    <row r="10" spans="1:56" x14ac:dyDescent="0.35">
      <c r="B10" s="7"/>
      <c r="C10" s="7"/>
      <c r="D10" s="7"/>
      <c r="E10" s="7"/>
      <c r="F10" s="7"/>
      <c r="G10" s="7"/>
    </row>
    <row r="11" spans="1:56" ht="20" customHeight="1" x14ac:dyDescent="0.35">
      <c r="B11" s="14" t="s">
        <v>24</v>
      </c>
      <c r="C11" s="17"/>
      <c r="D11" s="15" t="s">
        <v>29</v>
      </c>
      <c r="E11" s="15"/>
      <c r="F11" s="18"/>
      <c r="G11" s="18"/>
    </row>
    <row r="12" spans="1:56" ht="20" customHeight="1" x14ac:dyDescent="0.35">
      <c r="B12" s="14" t="s">
        <v>25</v>
      </c>
      <c r="C12" s="17"/>
      <c r="D12" s="16" t="s">
        <v>32</v>
      </c>
      <c r="E12" s="16"/>
      <c r="F12" s="18"/>
      <c r="G12" s="18"/>
    </row>
    <row r="13" spans="1:56" ht="20" customHeight="1" x14ac:dyDescent="0.35">
      <c r="B13" s="14" t="s">
        <v>35</v>
      </c>
      <c r="C13" s="17"/>
      <c r="D13" s="16" t="s">
        <v>33</v>
      </c>
      <c r="E13" s="16"/>
      <c r="F13" s="18"/>
      <c r="G13" s="18"/>
    </row>
    <row r="14" spans="1:56" ht="20" customHeight="1" x14ac:dyDescent="0.35">
      <c r="B14" s="14" t="s">
        <v>26</v>
      </c>
      <c r="C14" s="17"/>
      <c r="D14" s="15" t="s">
        <v>34</v>
      </c>
      <c r="E14" s="15"/>
      <c r="F14" s="19">
        <v>43400</v>
      </c>
      <c r="G14" s="19"/>
    </row>
    <row r="15" spans="1:56" x14ac:dyDescent="0.35">
      <c r="B15" s="7"/>
      <c r="C15" s="7"/>
      <c r="D15" s="7"/>
      <c r="E15" s="7"/>
      <c r="F15" s="7"/>
      <c r="G15" s="7"/>
    </row>
    <row r="16" spans="1:56" x14ac:dyDescent="0.35">
      <c r="A16" s="9" t="s">
        <v>3</v>
      </c>
    </row>
    <row r="17" spans="1:7" x14ac:dyDescent="0.35">
      <c r="A17" s="7" t="s">
        <v>40</v>
      </c>
    </row>
    <row r="18" spans="1:7" x14ac:dyDescent="0.35">
      <c r="A18" s="7" t="s">
        <v>28</v>
      </c>
    </row>
    <row r="19" spans="1:7" ht="7.05" customHeight="1" thickBot="1" x14ac:dyDescent="0.4">
      <c r="A19" s="9"/>
      <c r="B19" s="7"/>
    </row>
    <row r="20" spans="1:7" ht="15" customHeight="1" thickBot="1" x14ac:dyDescent="0.4">
      <c r="A20" s="10"/>
      <c r="B20" s="50" t="s">
        <v>4</v>
      </c>
      <c r="C20" s="51" t="s">
        <v>18</v>
      </c>
      <c r="D20" s="51" t="s">
        <v>9</v>
      </c>
      <c r="E20" s="51" t="s">
        <v>6</v>
      </c>
      <c r="F20" s="52" t="s">
        <v>7</v>
      </c>
      <c r="G20" s="53" t="s">
        <v>8</v>
      </c>
    </row>
    <row r="21" spans="1:7" ht="15" customHeight="1" x14ac:dyDescent="0.35">
      <c r="A21" s="10"/>
      <c r="B21" s="26"/>
      <c r="C21" s="54"/>
      <c r="D21" s="54" t="s">
        <v>17</v>
      </c>
      <c r="E21" s="55"/>
      <c r="F21" s="11" t="str">
        <f>VLOOKUP(D21,Opties!A:B,2,0)</f>
        <v>€ 0,00</v>
      </c>
      <c r="G21" s="56">
        <f>E21*F21</f>
        <v>0</v>
      </c>
    </row>
    <row r="22" spans="1:7" ht="15" customHeight="1" x14ac:dyDescent="0.35">
      <c r="B22" s="68"/>
      <c r="C22" s="58"/>
      <c r="D22" s="59" t="s">
        <v>17</v>
      </c>
      <c r="E22" s="60"/>
      <c r="F22" s="12" t="str">
        <f>VLOOKUP(D22,Opties!A:B,2,0)</f>
        <v>€ 0,00</v>
      </c>
      <c r="G22" s="61">
        <f t="shared" ref="G22:G40" si="0">E22*F22</f>
        <v>0</v>
      </c>
    </row>
    <row r="23" spans="1:7" ht="15" customHeight="1" x14ac:dyDescent="0.35">
      <c r="B23" s="57"/>
      <c r="C23" s="58"/>
      <c r="D23" s="59" t="s">
        <v>17</v>
      </c>
      <c r="E23" s="60"/>
      <c r="F23" s="12" t="str">
        <f>VLOOKUP(D23,Opties!A:B,2,0)</f>
        <v>€ 0,00</v>
      </c>
      <c r="G23" s="61">
        <f t="shared" si="0"/>
        <v>0</v>
      </c>
    </row>
    <row r="24" spans="1:7" ht="15" customHeight="1" x14ac:dyDescent="0.35">
      <c r="B24" s="57"/>
      <c r="C24" s="58"/>
      <c r="D24" s="59" t="s">
        <v>17</v>
      </c>
      <c r="E24" s="60"/>
      <c r="F24" s="12" t="str">
        <f>VLOOKUP(D24,Opties!A:B,2,0)</f>
        <v>€ 0,00</v>
      </c>
      <c r="G24" s="61">
        <f t="shared" si="0"/>
        <v>0</v>
      </c>
    </row>
    <row r="25" spans="1:7" ht="15" customHeight="1" x14ac:dyDescent="0.35">
      <c r="B25" s="57"/>
      <c r="C25" s="58"/>
      <c r="D25" s="59" t="s">
        <v>17</v>
      </c>
      <c r="E25" s="60"/>
      <c r="F25" s="12" t="str">
        <f>VLOOKUP(D25,Opties!A:B,2,0)</f>
        <v>€ 0,00</v>
      </c>
      <c r="G25" s="61">
        <f t="shared" si="0"/>
        <v>0</v>
      </c>
    </row>
    <row r="26" spans="1:7" ht="15" customHeight="1" x14ac:dyDescent="0.35">
      <c r="B26" s="57"/>
      <c r="C26" s="58"/>
      <c r="D26" s="59" t="s">
        <v>17</v>
      </c>
      <c r="E26" s="60"/>
      <c r="F26" s="12" t="str">
        <f>VLOOKUP(D26,Opties!A:B,2,0)</f>
        <v>€ 0,00</v>
      </c>
      <c r="G26" s="61">
        <f t="shared" si="0"/>
        <v>0</v>
      </c>
    </row>
    <row r="27" spans="1:7" ht="15" customHeight="1" x14ac:dyDescent="0.35">
      <c r="B27" s="57"/>
      <c r="C27" s="58"/>
      <c r="D27" s="59" t="s">
        <v>17</v>
      </c>
      <c r="E27" s="60"/>
      <c r="F27" s="12" t="str">
        <f>VLOOKUP(D27,Opties!A:B,2,0)</f>
        <v>€ 0,00</v>
      </c>
      <c r="G27" s="61">
        <f t="shared" si="0"/>
        <v>0</v>
      </c>
    </row>
    <row r="28" spans="1:7" ht="15" customHeight="1" x14ac:dyDescent="0.35">
      <c r="B28" s="57"/>
      <c r="C28" s="58"/>
      <c r="D28" s="59" t="s">
        <v>17</v>
      </c>
      <c r="E28" s="60"/>
      <c r="F28" s="12" t="str">
        <f>VLOOKUP(D28,Opties!A:B,2,0)</f>
        <v>€ 0,00</v>
      </c>
      <c r="G28" s="61">
        <f t="shared" si="0"/>
        <v>0</v>
      </c>
    </row>
    <row r="29" spans="1:7" ht="15" customHeight="1" x14ac:dyDescent="0.35">
      <c r="B29" s="57"/>
      <c r="C29" s="58"/>
      <c r="D29" s="59" t="s">
        <v>17</v>
      </c>
      <c r="E29" s="60"/>
      <c r="F29" s="12" t="str">
        <f>VLOOKUP(D29,Opties!A:B,2,0)</f>
        <v>€ 0,00</v>
      </c>
      <c r="G29" s="61">
        <f t="shared" si="0"/>
        <v>0</v>
      </c>
    </row>
    <row r="30" spans="1:7" ht="15" customHeight="1" x14ac:dyDescent="0.35">
      <c r="B30" s="57"/>
      <c r="C30" s="58"/>
      <c r="D30" s="59" t="s">
        <v>17</v>
      </c>
      <c r="E30" s="60"/>
      <c r="F30" s="12" t="str">
        <f>VLOOKUP(D30,Opties!A:B,2,0)</f>
        <v>€ 0,00</v>
      </c>
      <c r="G30" s="61">
        <f t="shared" si="0"/>
        <v>0</v>
      </c>
    </row>
    <row r="31" spans="1:7" ht="15" customHeight="1" x14ac:dyDescent="0.35">
      <c r="B31" s="57"/>
      <c r="C31" s="58"/>
      <c r="D31" s="59" t="s">
        <v>17</v>
      </c>
      <c r="E31" s="60"/>
      <c r="F31" s="12" t="str">
        <f>VLOOKUP(D31,Opties!A:B,2,0)</f>
        <v>€ 0,00</v>
      </c>
      <c r="G31" s="61">
        <f t="shared" si="0"/>
        <v>0</v>
      </c>
    </row>
    <row r="32" spans="1:7" ht="15" customHeight="1" x14ac:dyDescent="0.35">
      <c r="B32" s="57"/>
      <c r="C32" s="58"/>
      <c r="D32" s="59" t="s">
        <v>17</v>
      </c>
      <c r="E32" s="60"/>
      <c r="F32" s="12" t="str">
        <f>VLOOKUP(D32,Opties!A:B,2,0)</f>
        <v>€ 0,00</v>
      </c>
      <c r="G32" s="61">
        <f t="shared" si="0"/>
        <v>0</v>
      </c>
    </row>
    <row r="33" spans="1:7" ht="15" customHeight="1" x14ac:dyDescent="0.35">
      <c r="B33" s="57"/>
      <c r="C33" s="58"/>
      <c r="D33" s="59" t="s">
        <v>17</v>
      </c>
      <c r="E33" s="60"/>
      <c r="F33" s="12" t="str">
        <f>VLOOKUP(D33,Opties!A:B,2,0)</f>
        <v>€ 0,00</v>
      </c>
      <c r="G33" s="61">
        <f t="shared" si="0"/>
        <v>0</v>
      </c>
    </row>
    <row r="34" spans="1:7" ht="15" customHeight="1" x14ac:dyDescent="0.35">
      <c r="B34" s="57"/>
      <c r="C34" s="58"/>
      <c r="D34" s="59" t="s">
        <v>17</v>
      </c>
      <c r="E34" s="60"/>
      <c r="F34" s="12" t="str">
        <f>VLOOKUP(D34,Opties!A:B,2,0)</f>
        <v>€ 0,00</v>
      </c>
      <c r="G34" s="61">
        <f t="shared" si="0"/>
        <v>0</v>
      </c>
    </row>
    <row r="35" spans="1:7" ht="15" customHeight="1" x14ac:dyDescent="0.35">
      <c r="B35" s="57"/>
      <c r="C35" s="58"/>
      <c r="D35" s="59" t="s">
        <v>17</v>
      </c>
      <c r="E35" s="60"/>
      <c r="F35" s="12" t="str">
        <f>VLOOKUP(D35,Opties!A:B,2,0)</f>
        <v>€ 0,00</v>
      </c>
      <c r="G35" s="61">
        <f t="shared" si="0"/>
        <v>0</v>
      </c>
    </row>
    <row r="36" spans="1:7" ht="15" customHeight="1" x14ac:dyDescent="0.35">
      <c r="B36" s="57"/>
      <c r="C36" s="58"/>
      <c r="D36" s="59" t="s">
        <v>17</v>
      </c>
      <c r="E36" s="60"/>
      <c r="F36" s="12" t="str">
        <f>VLOOKUP(D36,Opties!A:B,2,0)</f>
        <v>€ 0,00</v>
      </c>
      <c r="G36" s="61">
        <f t="shared" si="0"/>
        <v>0</v>
      </c>
    </row>
    <row r="37" spans="1:7" ht="15" customHeight="1" x14ac:dyDescent="0.35">
      <c r="B37" s="57"/>
      <c r="C37" s="58"/>
      <c r="D37" s="59" t="s">
        <v>17</v>
      </c>
      <c r="E37" s="60"/>
      <c r="F37" s="12" t="str">
        <f>VLOOKUP(D37,Opties!A:B,2,0)</f>
        <v>€ 0,00</v>
      </c>
      <c r="G37" s="61">
        <f t="shared" si="0"/>
        <v>0</v>
      </c>
    </row>
    <row r="38" spans="1:7" ht="15" customHeight="1" x14ac:dyDescent="0.35">
      <c r="B38" s="57"/>
      <c r="C38" s="58"/>
      <c r="D38" s="59" t="s">
        <v>17</v>
      </c>
      <c r="E38" s="60"/>
      <c r="F38" s="12" t="str">
        <f>VLOOKUP(D38,Opties!A:B,2,0)</f>
        <v>€ 0,00</v>
      </c>
      <c r="G38" s="61">
        <f t="shared" si="0"/>
        <v>0</v>
      </c>
    </row>
    <row r="39" spans="1:7" ht="15" customHeight="1" x14ac:dyDescent="0.35">
      <c r="B39" s="57"/>
      <c r="C39" s="58"/>
      <c r="D39" s="59" t="s">
        <v>17</v>
      </c>
      <c r="E39" s="60"/>
      <c r="F39" s="12" t="str">
        <f>VLOOKUP(D39,Opties!A:B,2,0)</f>
        <v>€ 0,00</v>
      </c>
      <c r="G39" s="61">
        <f t="shared" si="0"/>
        <v>0</v>
      </c>
    </row>
    <row r="40" spans="1:7" ht="15" customHeight="1" thickBot="1" x14ac:dyDescent="0.4">
      <c r="B40" s="62"/>
      <c r="C40" s="63"/>
      <c r="D40" s="64" t="s">
        <v>17</v>
      </c>
      <c r="E40" s="65"/>
      <c r="F40" s="13" t="str">
        <f>VLOOKUP(D40,Opties!A:B,2,0)</f>
        <v>€ 0,00</v>
      </c>
      <c r="G40" s="66">
        <f t="shared" si="0"/>
        <v>0</v>
      </c>
    </row>
    <row r="41" spans="1:7" ht="15" customHeight="1" thickBot="1" x14ac:dyDescent="0.4">
      <c r="B41" s="39" t="s">
        <v>19</v>
      </c>
      <c r="C41" s="40"/>
      <c r="D41" s="40"/>
      <c r="E41" s="40"/>
      <c r="F41" s="40"/>
      <c r="G41" s="41">
        <f>SUM(G21:G40)</f>
        <v>0</v>
      </c>
    </row>
    <row r="44" spans="1:7" x14ac:dyDescent="0.35">
      <c r="A44" s="9" t="s">
        <v>20</v>
      </c>
    </row>
    <row r="45" spans="1:7" x14ac:dyDescent="0.35">
      <c r="A45" s="7" t="s">
        <v>27</v>
      </c>
    </row>
    <row r="46" spans="1:7" ht="7.05" customHeight="1" thickBot="1" x14ac:dyDescent="0.4">
      <c r="A46" s="9"/>
    </row>
    <row r="47" spans="1:7" ht="15" customHeight="1" thickBot="1" x14ac:dyDescent="0.4">
      <c r="A47" s="9"/>
      <c r="B47" s="21" t="s">
        <v>4</v>
      </c>
      <c r="C47" s="22" t="s">
        <v>21</v>
      </c>
      <c r="D47" s="23"/>
      <c r="E47" s="42"/>
      <c r="F47" s="43" t="s">
        <v>22</v>
      </c>
      <c r="G47" s="24" t="s">
        <v>8</v>
      </c>
    </row>
    <row r="48" spans="1:7" ht="15" customHeight="1" thickBot="1" x14ac:dyDescent="0.4">
      <c r="A48" s="9"/>
      <c r="B48" s="44"/>
      <c r="C48" s="45"/>
      <c r="D48" s="46"/>
      <c r="E48" s="47"/>
      <c r="F48" s="48">
        <v>33.85</v>
      </c>
      <c r="G48" s="49">
        <f>C48*F48</f>
        <v>0</v>
      </c>
    </row>
    <row r="49" spans="1:58" ht="15" customHeight="1" thickBot="1" x14ac:dyDescent="0.4">
      <c r="B49" s="39" t="s">
        <v>19</v>
      </c>
      <c r="C49" s="40"/>
      <c r="D49" s="40"/>
      <c r="E49" s="40"/>
      <c r="F49" s="40"/>
      <c r="G49" s="41">
        <f>G48</f>
        <v>0</v>
      </c>
    </row>
    <row r="52" spans="1:58" x14ac:dyDescent="0.35">
      <c r="A52" s="9" t="s">
        <v>23</v>
      </c>
    </row>
    <row r="53" spans="1:58" x14ac:dyDescent="0.35">
      <c r="A53" s="7" t="s">
        <v>27</v>
      </c>
    </row>
    <row r="54" spans="1:58" ht="7.05" customHeight="1" thickBot="1" x14ac:dyDescent="0.4">
      <c r="A54" s="9"/>
    </row>
    <row r="55" spans="1:58" s="25" customFormat="1" ht="15" customHeight="1" thickBot="1" x14ac:dyDescent="0.5">
      <c r="A55" s="20"/>
      <c r="B55" s="21" t="s">
        <v>4</v>
      </c>
      <c r="C55" s="22" t="s">
        <v>5</v>
      </c>
      <c r="D55" s="23"/>
      <c r="E55" s="23"/>
      <c r="F55" s="23"/>
      <c r="G55" s="24" t="s">
        <v>8</v>
      </c>
      <c r="BB55" s="14"/>
      <c r="BC55" s="14"/>
      <c r="BD55" s="14"/>
      <c r="BE55" s="14"/>
      <c r="BF55" s="14"/>
    </row>
    <row r="56" spans="1:58" s="25" customFormat="1" ht="15" customHeight="1" x14ac:dyDescent="0.45">
      <c r="A56" s="20"/>
      <c r="B56" s="26"/>
      <c r="C56" s="27"/>
      <c r="D56" s="27"/>
      <c r="E56" s="27"/>
      <c r="F56" s="28"/>
      <c r="G56" s="29" t="s">
        <v>39</v>
      </c>
      <c r="I56" s="30"/>
      <c r="BB56" s="14"/>
      <c r="BC56" s="14"/>
      <c r="BD56" s="14"/>
      <c r="BE56" s="14"/>
      <c r="BF56" s="14"/>
    </row>
    <row r="57" spans="1:58" s="25" customFormat="1" ht="15" customHeight="1" x14ac:dyDescent="0.45">
      <c r="A57" s="20"/>
      <c r="B57" s="31"/>
      <c r="C57" s="32"/>
      <c r="D57" s="32"/>
      <c r="E57" s="32"/>
      <c r="F57" s="33"/>
      <c r="G57" s="34" t="s">
        <v>39</v>
      </c>
      <c r="I57" s="30"/>
      <c r="BB57" s="14"/>
      <c r="BC57" s="14"/>
      <c r="BD57" s="14"/>
      <c r="BE57" s="14"/>
      <c r="BF57" s="14"/>
    </row>
    <row r="58" spans="1:58" s="25" customFormat="1" ht="15" customHeight="1" x14ac:dyDescent="0.45">
      <c r="A58" s="20"/>
      <c r="B58" s="31"/>
      <c r="C58" s="32"/>
      <c r="D58" s="32"/>
      <c r="E58" s="32"/>
      <c r="F58" s="33"/>
      <c r="G58" s="34" t="s">
        <v>39</v>
      </c>
      <c r="I58" s="30"/>
      <c r="BB58" s="14"/>
      <c r="BC58" s="14"/>
      <c r="BD58" s="14"/>
      <c r="BE58" s="14"/>
      <c r="BF58" s="14"/>
    </row>
    <row r="59" spans="1:58" s="25" customFormat="1" ht="15" customHeight="1" x14ac:dyDescent="0.45">
      <c r="A59" s="20"/>
      <c r="B59" s="31"/>
      <c r="C59" s="32" t="s">
        <v>41</v>
      </c>
      <c r="D59" s="32"/>
      <c r="E59" s="32"/>
      <c r="F59" s="33"/>
      <c r="G59" s="34" t="s">
        <v>39</v>
      </c>
      <c r="I59" s="30"/>
      <c r="BB59" s="14"/>
      <c r="BC59" s="14"/>
      <c r="BD59" s="14"/>
      <c r="BE59" s="14"/>
      <c r="BF59" s="14"/>
    </row>
    <row r="60" spans="1:58" s="25" customFormat="1" ht="15" customHeight="1" x14ac:dyDescent="0.45">
      <c r="A60" s="20"/>
      <c r="B60" s="31"/>
      <c r="C60" s="32"/>
      <c r="D60" s="32"/>
      <c r="E60" s="32"/>
      <c r="F60" s="33"/>
      <c r="G60" s="34" t="s">
        <v>39</v>
      </c>
      <c r="I60" s="30"/>
      <c r="BB60" s="14"/>
      <c r="BC60" s="14"/>
      <c r="BD60" s="14"/>
      <c r="BE60" s="14"/>
      <c r="BF60" s="14"/>
    </row>
    <row r="61" spans="1:58" s="25" customFormat="1" ht="15" customHeight="1" x14ac:dyDescent="0.45">
      <c r="A61" s="20"/>
      <c r="B61" s="31"/>
      <c r="C61" s="32"/>
      <c r="D61" s="32"/>
      <c r="E61" s="32"/>
      <c r="F61" s="33"/>
      <c r="G61" s="34" t="s">
        <v>39</v>
      </c>
      <c r="I61" s="30"/>
      <c r="BB61" s="14"/>
      <c r="BC61" s="14"/>
      <c r="BD61" s="14"/>
      <c r="BE61" s="14"/>
      <c r="BF61" s="14"/>
    </row>
    <row r="62" spans="1:58" s="25" customFormat="1" ht="15" customHeight="1" x14ac:dyDescent="0.45">
      <c r="A62" s="20"/>
      <c r="B62" s="31"/>
      <c r="C62" s="32"/>
      <c r="D62" s="32"/>
      <c r="E62" s="32"/>
      <c r="F62" s="33"/>
      <c r="G62" s="34" t="s">
        <v>39</v>
      </c>
      <c r="I62" s="30"/>
      <c r="BB62" s="14"/>
      <c r="BC62" s="14"/>
      <c r="BD62" s="14"/>
      <c r="BE62" s="14"/>
      <c r="BF62" s="14"/>
    </row>
    <row r="63" spans="1:58" s="25" customFormat="1" ht="15" customHeight="1" x14ac:dyDescent="0.45">
      <c r="A63" s="20"/>
      <c r="B63" s="31"/>
      <c r="C63" s="32"/>
      <c r="D63" s="32"/>
      <c r="E63" s="32"/>
      <c r="F63" s="33"/>
      <c r="G63" s="34" t="s">
        <v>39</v>
      </c>
      <c r="I63" s="30"/>
      <c r="BB63" s="14"/>
      <c r="BC63" s="14"/>
      <c r="BD63" s="14"/>
      <c r="BE63" s="14"/>
      <c r="BF63" s="14"/>
    </row>
    <row r="64" spans="1:58" s="25" customFormat="1" ht="15" customHeight="1" x14ac:dyDescent="0.45">
      <c r="A64" s="20"/>
      <c r="B64" s="31"/>
      <c r="C64" s="32"/>
      <c r="D64" s="32"/>
      <c r="E64" s="32"/>
      <c r="F64" s="33"/>
      <c r="G64" s="34" t="s">
        <v>39</v>
      </c>
      <c r="I64" s="30"/>
      <c r="BB64" s="14"/>
      <c r="BC64" s="14"/>
      <c r="BD64" s="14"/>
      <c r="BE64" s="14"/>
      <c r="BF64" s="14"/>
    </row>
    <row r="65" spans="1:58" s="25" customFormat="1" ht="15" customHeight="1" thickBot="1" x14ac:dyDescent="0.5">
      <c r="A65" s="20"/>
      <c r="B65" s="35"/>
      <c r="C65" s="36"/>
      <c r="D65" s="36"/>
      <c r="E65" s="36"/>
      <c r="F65" s="37"/>
      <c r="G65" s="38" t="s">
        <v>39</v>
      </c>
      <c r="I65" s="30"/>
      <c r="BB65" s="14"/>
      <c r="BC65" s="14"/>
      <c r="BD65" s="14"/>
      <c r="BE65" s="14"/>
      <c r="BF65" s="14"/>
    </row>
    <row r="66" spans="1:58" s="25" customFormat="1" ht="15" customHeight="1" thickBot="1" x14ac:dyDescent="0.5">
      <c r="B66" s="39" t="s">
        <v>19</v>
      </c>
      <c r="C66" s="40"/>
      <c r="D66" s="40"/>
      <c r="E66" s="40"/>
      <c r="F66" s="40"/>
      <c r="G66" s="41">
        <f>SUM(G56:G65)</f>
        <v>0</v>
      </c>
      <c r="BB66" s="14"/>
      <c r="BC66" s="14"/>
      <c r="BD66" s="14"/>
      <c r="BE66" s="14"/>
      <c r="BF66" s="14"/>
    </row>
    <row r="68" spans="1:58" ht="13.9" thickBot="1" x14ac:dyDescent="0.4"/>
    <row r="69" spans="1:58" ht="20" customHeight="1" thickBot="1" x14ac:dyDescent="0.4">
      <c r="D69" s="20" t="s">
        <v>30</v>
      </c>
      <c r="E69" s="25"/>
      <c r="F69" s="25"/>
      <c r="G69" s="67">
        <f>G41+G49+G66</f>
        <v>0</v>
      </c>
    </row>
    <row r="70" spans="1:58" x14ac:dyDescent="0.35">
      <c r="D70" s="25"/>
      <c r="E70" s="25"/>
      <c r="F70" s="25"/>
      <c r="G70" s="25"/>
    </row>
    <row r="72" spans="1:58" x14ac:dyDescent="0.35">
      <c r="A72" s="3" t="s">
        <v>1</v>
      </c>
    </row>
  </sheetData>
  <sheetProtection algorithmName="SHA-512" hashValue="InI8TKUCXMsKnOJ8L04Z9FjAcMoaDf6lzsJLJvKl8dbcUrtOV+VghlYOMVQppJgnjgZmPFjqHZN0BjtMqCBLLQ==" saltValue="VUZKZ3NGDxzNj2wsZO+4GQ==" spinCount="100000" sheet="1" selectLockedCells="1"/>
  <mergeCells count="21">
    <mergeCell ref="D11:E11"/>
    <mergeCell ref="D12:E12"/>
    <mergeCell ref="D13:E13"/>
    <mergeCell ref="D14:E14"/>
    <mergeCell ref="F14:G14"/>
    <mergeCell ref="F13:G13"/>
    <mergeCell ref="F11:G11"/>
    <mergeCell ref="F12:G12"/>
    <mergeCell ref="C47:E47"/>
    <mergeCell ref="C48:E48"/>
    <mergeCell ref="C55:F55"/>
    <mergeCell ref="C65:F65"/>
    <mergeCell ref="C64:F64"/>
    <mergeCell ref="C62:F62"/>
    <mergeCell ref="C63:F63"/>
    <mergeCell ref="C56:F56"/>
    <mergeCell ref="C61:F61"/>
    <mergeCell ref="C57:F57"/>
    <mergeCell ref="C58:F58"/>
    <mergeCell ref="C59:F59"/>
    <mergeCell ref="C60:F60"/>
  </mergeCells>
  <conditionalFormatting sqref="F21">
    <cfRule type="colorScale" priority="61">
      <colorScale>
        <cfvo type="min"/>
        <cfvo type="max"/>
        <color rgb="FFFF7128"/>
        <color rgb="FFFFEF9C"/>
      </colorScale>
    </cfRule>
  </conditionalFormatting>
  <conditionalFormatting sqref="F22">
    <cfRule type="colorScale" priority="60">
      <colorScale>
        <cfvo type="min"/>
        <cfvo type="max"/>
        <color rgb="FFFF7128"/>
        <color rgb="FFFFEF9C"/>
      </colorScale>
    </cfRule>
  </conditionalFormatting>
  <conditionalFormatting sqref="F23">
    <cfRule type="colorScale" priority="59">
      <colorScale>
        <cfvo type="min"/>
        <cfvo type="max"/>
        <color rgb="FFFF7128"/>
        <color rgb="FFFFEF9C"/>
      </colorScale>
    </cfRule>
  </conditionalFormatting>
  <conditionalFormatting sqref="F24">
    <cfRule type="colorScale" priority="58">
      <colorScale>
        <cfvo type="min"/>
        <cfvo type="max"/>
        <color rgb="FFFF7128"/>
        <color rgb="FFFFEF9C"/>
      </colorScale>
    </cfRule>
  </conditionalFormatting>
  <conditionalFormatting sqref="F25">
    <cfRule type="colorScale" priority="57">
      <colorScale>
        <cfvo type="min"/>
        <cfvo type="max"/>
        <color rgb="FFFF7128"/>
        <color rgb="FFFFEF9C"/>
      </colorScale>
    </cfRule>
  </conditionalFormatting>
  <conditionalFormatting sqref="F26">
    <cfRule type="colorScale" priority="56">
      <colorScale>
        <cfvo type="min"/>
        <cfvo type="max"/>
        <color rgb="FFFF7128"/>
        <color rgb="FFFFEF9C"/>
      </colorScale>
    </cfRule>
  </conditionalFormatting>
  <conditionalFormatting sqref="F30">
    <cfRule type="colorScale" priority="55">
      <colorScale>
        <cfvo type="min"/>
        <cfvo type="max"/>
        <color rgb="FFFF7128"/>
        <color rgb="FFFFEF9C"/>
      </colorScale>
    </cfRule>
  </conditionalFormatting>
  <conditionalFormatting sqref="F31">
    <cfRule type="colorScale" priority="54">
      <colorScale>
        <cfvo type="min"/>
        <cfvo type="max"/>
        <color rgb="FFFF7128"/>
        <color rgb="FFFFEF9C"/>
      </colorScale>
    </cfRule>
  </conditionalFormatting>
  <conditionalFormatting sqref="F32">
    <cfRule type="colorScale" priority="53">
      <colorScale>
        <cfvo type="min"/>
        <cfvo type="max"/>
        <color rgb="FFFF7128"/>
        <color rgb="FFFFEF9C"/>
      </colorScale>
    </cfRule>
  </conditionalFormatting>
  <conditionalFormatting sqref="F33">
    <cfRule type="colorScale" priority="52">
      <colorScale>
        <cfvo type="min"/>
        <cfvo type="max"/>
        <color rgb="FFFF7128"/>
        <color rgb="FFFFEF9C"/>
      </colorScale>
    </cfRule>
  </conditionalFormatting>
  <conditionalFormatting sqref="F34">
    <cfRule type="colorScale" priority="51">
      <colorScale>
        <cfvo type="min"/>
        <cfvo type="max"/>
        <color rgb="FFFF7128"/>
        <color rgb="FFFFEF9C"/>
      </colorScale>
    </cfRule>
  </conditionalFormatting>
  <conditionalFormatting sqref="F35">
    <cfRule type="colorScale" priority="50">
      <colorScale>
        <cfvo type="min"/>
        <cfvo type="max"/>
        <color rgb="FFFF7128"/>
        <color rgb="FFFFEF9C"/>
      </colorScale>
    </cfRule>
  </conditionalFormatting>
  <conditionalFormatting sqref="F36">
    <cfRule type="colorScale" priority="49">
      <colorScale>
        <cfvo type="min"/>
        <cfvo type="max"/>
        <color rgb="FFFF7128"/>
        <color rgb="FFFFEF9C"/>
      </colorScale>
    </cfRule>
  </conditionalFormatting>
  <conditionalFormatting sqref="F37">
    <cfRule type="colorScale" priority="48">
      <colorScale>
        <cfvo type="min"/>
        <cfvo type="max"/>
        <color rgb="FFFF7128"/>
        <color rgb="FFFFEF9C"/>
      </colorScale>
    </cfRule>
  </conditionalFormatting>
  <conditionalFormatting sqref="F38">
    <cfRule type="colorScale" priority="47">
      <colorScale>
        <cfvo type="min"/>
        <cfvo type="max"/>
        <color rgb="FFFF7128"/>
        <color rgb="FFFFEF9C"/>
      </colorScale>
    </cfRule>
  </conditionalFormatting>
  <conditionalFormatting sqref="F39">
    <cfRule type="colorScale" priority="46">
      <colorScale>
        <cfvo type="min"/>
        <cfvo type="max"/>
        <color rgb="FFFF7128"/>
        <color rgb="FFFFEF9C"/>
      </colorScale>
    </cfRule>
  </conditionalFormatting>
  <conditionalFormatting sqref="F40">
    <cfRule type="colorScale" priority="45">
      <colorScale>
        <cfvo type="min"/>
        <cfvo type="max"/>
        <color rgb="FFFF7128"/>
        <color rgb="FFFFEF9C"/>
      </colorScale>
    </cfRule>
  </conditionalFormatting>
  <conditionalFormatting sqref="F27">
    <cfRule type="colorScale" priority="44">
      <colorScale>
        <cfvo type="min"/>
        <cfvo type="max"/>
        <color rgb="FFFF7128"/>
        <color rgb="FFFFEF9C"/>
      </colorScale>
    </cfRule>
  </conditionalFormatting>
  <conditionalFormatting sqref="F28">
    <cfRule type="colorScale" priority="43">
      <colorScale>
        <cfvo type="min"/>
        <cfvo type="max"/>
        <color rgb="FFFF7128"/>
        <color rgb="FFFFEF9C"/>
      </colorScale>
    </cfRule>
  </conditionalFormatting>
  <conditionalFormatting sqref="F29">
    <cfRule type="colorScale" priority="42">
      <colorScale>
        <cfvo type="min"/>
        <cfvo type="max"/>
        <color rgb="FFFF7128"/>
        <color rgb="FFFFEF9C"/>
      </colorScale>
    </cfRule>
  </conditionalFormatting>
  <conditionalFormatting sqref="G21">
    <cfRule type="expression" dxfId="39" priority="40">
      <formula>$D$21="Openbaar vervoer"</formula>
    </cfRule>
  </conditionalFormatting>
  <conditionalFormatting sqref="G22">
    <cfRule type="expression" dxfId="38" priority="39">
      <formula>$D$22="Openbaar vervoer"</formula>
    </cfRule>
  </conditionalFormatting>
  <conditionalFormatting sqref="G23">
    <cfRule type="expression" dxfId="37" priority="38">
      <formula>$D$23="Openbaar vervoer"</formula>
    </cfRule>
  </conditionalFormatting>
  <conditionalFormatting sqref="G24">
    <cfRule type="expression" dxfId="36" priority="37">
      <formula>$D$24="Openbaar vervoer"</formula>
    </cfRule>
  </conditionalFormatting>
  <conditionalFormatting sqref="G25">
    <cfRule type="expression" dxfId="35" priority="36">
      <formula>$D$25="Openbaar vervoer"</formula>
    </cfRule>
  </conditionalFormatting>
  <conditionalFormatting sqref="G26">
    <cfRule type="expression" dxfId="34" priority="35">
      <formula>$D$26="Openbaar vervoer"</formula>
    </cfRule>
  </conditionalFormatting>
  <conditionalFormatting sqref="G27">
    <cfRule type="expression" dxfId="33" priority="34">
      <formula>$D$27="Openbaar vervoer"</formula>
    </cfRule>
  </conditionalFormatting>
  <conditionalFormatting sqref="G28">
    <cfRule type="expression" dxfId="32" priority="33">
      <formula>$D$28="Openbaar vervoer"</formula>
    </cfRule>
  </conditionalFormatting>
  <conditionalFormatting sqref="G29">
    <cfRule type="expression" dxfId="31" priority="32">
      <formula>$D$29="Openbaar vervoer"</formula>
    </cfRule>
  </conditionalFormatting>
  <conditionalFormatting sqref="G30">
    <cfRule type="expression" dxfId="30" priority="31">
      <formula>$D$30="Openbaar vervoer"</formula>
    </cfRule>
  </conditionalFormatting>
  <conditionalFormatting sqref="G31">
    <cfRule type="expression" dxfId="29" priority="30">
      <formula>$D$31="Openbaar vervoer"</formula>
    </cfRule>
  </conditionalFormatting>
  <conditionalFormatting sqref="G32">
    <cfRule type="expression" dxfId="28" priority="29">
      <formula>$D$32="Openbaar vervoer"</formula>
    </cfRule>
  </conditionalFormatting>
  <conditionalFormatting sqref="G33">
    <cfRule type="expression" dxfId="27" priority="28">
      <formula>$D$33="Openbaar vervoer"</formula>
    </cfRule>
  </conditionalFormatting>
  <conditionalFormatting sqref="G34">
    <cfRule type="expression" dxfId="26" priority="27">
      <formula>$D$34="Openbaar vervoer"</formula>
    </cfRule>
  </conditionalFormatting>
  <conditionalFormatting sqref="G35">
    <cfRule type="expression" dxfId="25" priority="26">
      <formula>$D$35="Openbaar vervoer"</formula>
    </cfRule>
  </conditionalFormatting>
  <conditionalFormatting sqref="G36">
    <cfRule type="expression" dxfId="24" priority="25">
      <formula>$D$36="Openbaar vervoer"</formula>
    </cfRule>
  </conditionalFormatting>
  <conditionalFormatting sqref="G37">
    <cfRule type="expression" dxfId="23" priority="24">
      <formula>$D$37="Openbaar vervoer"</formula>
    </cfRule>
  </conditionalFormatting>
  <conditionalFormatting sqref="G38">
    <cfRule type="expression" dxfId="22" priority="23">
      <formula>$D$38="Openbaar vervoer"</formula>
    </cfRule>
  </conditionalFormatting>
  <conditionalFormatting sqref="G39">
    <cfRule type="expression" dxfId="21" priority="22">
      <formula>$D$39="Openbaar vervoer"</formula>
    </cfRule>
  </conditionalFormatting>
  <conditionalFormatting sqref="G40">
    <cfRule type="expression" dxfId="20" priority="21">
      <formula>$D$40="Openbaar vervoer"</formula>
    </cfRule>
  </conditionalFormatting>
  <conditionalFormatting sqref="E21">
    <cfRule type="expression" dxfId="19" priority="20">
      <formula>$D$21="Openbaar vervoer"</formula>
    </cfRule>
  </conditionalFormatting>
  <conditionalFormatting sqref="E22">
    <cfRule type="expression" dxfId="18" priority="19">
      <formula>$D$22="Openbaar vervoer"</formula>
    </cfRule>
  </conditionalFormatting>
  <conditionalFormatting sqref="E23">
    <cfRule type="expression" dxfId="17" priority="18">
      <formula>$D$23="Openbaar vervoer"</formula>
    </cfRule>
  </conditionalFormatting>
  <conditionalFormatting sqref="E24">
    <cfRule type="expression" dxfId="16" priority="17">
      <formula>$D$24="Openbaar vervoer"</formula>
    </cfRule>
  </conditionalFormatting>
  <conditionalFormatting sqref="E25">
    <cfRule type="expression" dxfId="15" priority="16">
      <formula>$D$25="Openbaar vervoer"</formula>
    </cfRule>
  </conditionalFormatting>
  <conditionalFormatting sqref="E26">
    <cfRule type="expression" dxfId="14" priority="15">
      <formula>$D$26="Openbaar vervoer"</formula>
    </cfRule>
  </conditionalFormatting>
  <conditionalFormatting sqref="E27">
    <cfRule type="expression" dxfId="13" priority="14">
      <formula>$D$27="Openbaar vervoer"</formula>
    </cfRule>
  </conditionalFormatting>
  <conditionalFormatting sqref="E28">
    <cfRule type="expression" dxfId="12" priority="13">
      <formula>$D$28="Openbaar vervoer"</formula>
    </cfRule>
  </conditionalFormatting>
  <conditionalFormatting sqref="E29">
    <cfRule type="expression" dxfId="11" priority="12">
      <formula>$D$29="Openbaar vervoer"</formula>
    </cfRule>
  </conditionalFormatting>
  <conditionalFormatting sqref="E30">
    <cfRule type="expression" dxfId="10" priority="11">
      <formula>$D$30="Openbaar vervoer"</formula>
    </cfRule>
  </conditionalFormatting>
  <conditionalFormatting sqref="E31">
    <cfRule type="expression" dxfId="9" priority="10">
      <formula>$D$31="Openbaar vervoer"</formula>
    </cfRule>
  </conditionalFormatting>
  <conditionalFormatting sqref="E32">
    <cfRule type="expression" dxfId="8" priority="9">
      <formula>$D$32="Openbaar vervoer"</formula>
    </cfRule>
  </conditionalFormatting>
  <conditionalFormatting sqref="E33">
    <cfRule type="expression" dxfId="7" priority="8">
      <formula>$D$33="Openbaar vervoer"</formula>
    </cfRule>
  </conditionalFormatting>
  <conditionalFormatting sqref="E34">
    <cfRule type="expression" dxfId="6" priority="7">
      <formula>$D$34="Openbaar vervoer"</formula>
    </cfRule>
  </conditionalFormatting>
  <conditionalFormatting sqref="E35">
    <cfRule type="expression" dxfId="5" priority="6">
      <formula>$D$35="Openbaar vervoer"</formula>
    </cfRule>
  </conditionalFormatting>
  <conditionalFormatting sqref="E36">
    <cfRule type="expression" dxfId="4" priority="5">
      <formula>$D$36="Openbaar vervoer"</formula>
    </cfRule>
  </conditionalFormatting>
  <conditionalFormatting sqref="E37">
    <cfRule type="expression" dxfId="3" priority="4">
      <formula>$D$37="Openbaar vervoer"</formula>
    </cfRule>
  </conditionalFormatting>
  <conditionalFormatting sqref="E38">
    <cfRule type="expression" dxfId="2" priority="3">
      <formula>$D$38="Openbaar vervoer"</formula>
    </cfRule>
  </conditionalFormatting>
  <conditionalFormatting sqref="E39">
    <cfRule type="expression" dxfId="1" priority="2">
      <formula>$D$39="Openbaar vervoer"</formula>
    </cfRule>
  </conditionalFormatting>
  <conditionalFormatting sqref="E40">
    <cfRule type="expression" dxfId="0" priority="1">
      <formula>$D$40="Openbaar vervoer"</formula>
    </cfRule>
  </conditionalFormatting>
  <dataValidations count="1">
    <dataValidation type="list" allowBlank="1" showInputMessage="1" showErrorMessage="1" sqref="D21:D40" xr:uid="{3A10AAC2-6403-4F06-A6F5-6F27F6BC8A4A}">
      <formula1>$BA$1:$BA$6</formula1>
    </dataValidation>
  </dataValidations>
  <pageMargins left="0.31496062992125984" right="0" top="0.74803149606299213" bottom="0.35433070866141736" header="0.31496062992125984" footer="0.31496062992125984"/>
  <pageSetup paperSize="9" scale="72" orientation="portrait" r:id="rId1"/>
  <ignoredErrors>
    <ignoredError sqref="G21:G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074FD-AE5D-439C-85CB-36118CB1C501}">
  <dimension ref="A1:B7"/>
  <sheetViews>
    <sheetView workbookViewId="0">
      <selection activeCell="C11" sqref="C11"/>
    </sheetView>
  </sheetViews>
  <sheetFormatPr defaultRowHeight="14.25" x14ac:dyDescent="0.45"/>
  <sheetData>
    <row r="1" spans="1:2" x14ac:dyDescent="0.45">
      <c r="A1" t="s">
        <v>9</v>
      </c>
      <c r="B1" t="s">
        <v>15</v>
      </c>
    </row>
    <row r="2" spans="1:2" x14ac:dyDescent="0.45">
      <c r="B2" s="2" t="s">
        <v>16</v>
      </c>
    </row>
    <row r="3" spans="1:2" x14ac:dyDescent="0.45">
      <c r="A3" s="1" t="s">
        <v>11</v>
      </c>
      <c r="B3" s="2" t="s">
        <v>12</v>
      </c>
    </row>
    <row r="4" spans="1:2" x14ac:dyDescent="0.45">
      <c r="A4" s="1" t="s">
        <v>37</v>
      </c>
      <c r="B4" s="2" t="s">
        <v>38</v>
      </c>
    </row>
    <row r="5" spans="1:2" x14ac:dyDescent="0.45">
      <c r="A5" s="1" t="s">
        <v>36</v>
      </c>
      <c r="B5" s="2" t="s">
        <v>13</v>
      </c>
    </row>
    <row r="6" spans="1:2" x14ac:dyDescent="0.45">
      <c r="A6" s="1" t="s">
        <v>10</v>
      </c>
      <c r="B6" s="2" t="s">
        <v>16</v>
      </c>
    </row>
    <row r="7" spans="1:2" x14ac:dyDescent="0.45">
      <c r="A7" s="2" t="s">
        <v>17</v>
      </c>
      <c r="B7" s="2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AFF50C08BF7479031B0470480260D" ma:contentTypeVersion="8" ma:contentTypeDescription="Een nieuw document maken." ma:contentTypeScope="" ma:versionID="77a98e98ee93a88e7409f2c004959c2b">
  <xsd:schema xmlns:xsd="http://www.w3.org/2001/XMLSchema" xmlns:xs="http://www.w3.org/2001/XMLSchema" xmlns:p="http://schemas.microsoft.com/office/2006/metadata/properties" xmlns:ns2="b37a2422-e91f-4d5d-b89e-76937f15bd0c" xmlns:ns3="b405e5b2-b234-4934-bea0-69649824d932" targetNamespace="http://schemas.microsoft.com/office/2006/metadata/properties" ma:root="true" ma:fieldsID="4045e392ea6c727c71d6c1c08bf68bb0" ns2:_="" ns3:_="">
    <xsd:import namespace="b37a2422-e91f-4d5d-b89e-76937f15bd0c"/>
    <xsd:import namespace="b405e5b2-b234-4934-bea0-69649824d9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a2422-e91f-4d5d-b89e-76937f15b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5e5b2-b234-4934-bea0-69649824d9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B5C5C2-B74D-4378-A51B-E1E4D349AC52}"/>
</file>

<file path=customXml/itemProps2.xml><?xml version="1.0" encoding="utf-8"?>
<ds:datastoreItem xmlns:ds="http://schemas.openxmlformats.org/officeDocument/2006/customXml" ds:itemID="{57AF5EA2-4B6A-4FFF-B0DD-1AB27D049A8B}"/>
</file>

<file path=customXml/itemProps3.xml><?xml version="1.0" encoding="utf-8"?>
<ds:datastoreItem xmlns:ds="http://schemas.openxmlformats.org/officeDocument/2006/customXml" ds:itemID="{1BD4CFB1-7D0C-4B20-95AB-20F050546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Declaratieformulier onkosten</vt:lpstr>
      <vt:lpstr>Opties</vt:lpstr>
      <vt:lpstr>'Declaratieformulier onkosten'!Afdrukbereik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Hijstek, R (Rachel)</dc:creator>
  <cp:lastModifiedBy>Hijstek, R (Rachel)</cp:lastModifiedBy>
  <cp:lastPrinted>2020-03-29T19:17:09Z</cp:lastPrinted>
  <dcterms:created xsi:type="dcterms:W3CDTF">2020-03-24T12:26:47Z</dcterms:created>
  <dcterms:modified xsi:type="dcterms:W3CDTF">2020-03-29T19:19:27Z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0x010100525AFF50C08BF7479031B0470480260D</vt:lpwstr>
  </property>
</Properties>
</file>